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440" windowHeight="8775"/>
  </bookViews>
  <sheets>
    <sheet name="Лист1" sheetId="1" r:id="rId1"/>
  </sheets>
  <definedNames>
    <definedName name="_xlnm.Print_Area" localSheetId="0">Лист1!$A$1:$F$70</definedName>
  </definedNames>
  <calcPr calcId="145621"/>
</workbook>
</file>

<file path=xl/calcChain.xml><?xml version="1.0" encoding="utf-8"?>
<calcChain xmlns="http://schemas.openxmlformats.org/spreadsheetml/2006/main">
  <c r="F66" i="1" l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39" i="1"/>
  <c r="F50" i="1"/>
  <c r="F49" i="1"/>
  <c r="F48" i="1"/>
  <c r="F47" i="1"/>
  <c r="F46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24" i="1"/>
  <c r="F23" i="1"/>
  <c r="F22" i="1"/>
  <c r="F21" i="1"/>
  <c r="F20" i="1"/>
  <c r="F19" i="1"/>
  <c r="F18" i="1"/>
  <c r="F17" i="1"/>
  <c r="F16" i="1"/>
  <c r="F15" i="1"/>
  <c r="F14" i="1"/>
  <c r="F10" i="1"/>
  <c r="F11" i="1"/>
  <c r="F12" i="1"/>
  <c r="F9" i="1"/>
  <c r="F67" i="1" l="1"/>
  <c r="F68" i="1" s="1"/>
</calcChain>
</file>

<file path=xl/sharedStrings.xml><?xml version="1.0" encoding="utf-8"?>
<sst xmlns="http://schemas.openxmlformats.org/spreadsheetml/2006/main" count="129" uniqueCount="77">
  <si>
    <t>№</t>
  </si>
  <si>
    <t xml:space="preserve">Вид СМР </t>
  </si>
  <si>
    <t>Количество</t>
  </si>
  <si>
    <t>Общо</t>
  </si>
  <si>
    <t>м2</t>
  </si>
  <si>
    <t>ДДС 20%</t>
  </si>
  <si>
    <t>бр</t>
  </si>
  <si>
    <t>м</t>
  </si>
  <si>
    <t>I</t>
  </si>
  <si>
    <t>II</t>
  </si>
  <si>
    <t>III</t>
  </si>
  <si>
    <t>IV</t>
  </si>
  <si>
    <t>Демонтаж на алуминиева дограма</t>
  </si>
  <si>
    <t>Демонтаж на облицовка от мрамор</t>
  </si>
  <si>
    <t>Възстановяване на съществуваща метална конструкция - почистване и шлайфане на корозия</t>
  </si>
  <si>
    <t>Доставка и монтаж на PVC ъгъл с мрежа</t>
  </si>
  <si>
    <t>Обработка на съществуваща и нова метална конструкция с грунд</t>
  </si>
  <si>
    <t>Машинно полагане на боя за финишно покритие в RAL (две ръце) за метална консрукция</t>
  </si>
  <si>
    <t>Доставка и монтаж на водосточни тръби</t>
  </si>
  <si>
    <t xml:space="preserve">Почистване на водосборни шахти </t>
  </si>
  <si>
    <t>Почистване и шлайфане на ръкохватка</t>
  </si>
  <si>
    <t>Грундиране и боядисване на решетки</t>
  </si>
  <si>
    <t>Грундиране и боядисване на ръкохватка</t>
  </si>
  <si>
    <t>Доставка, монтаж и демонтаж на строително скеле</t>
  </si>
  <si>
    <t>Полагане на грунд за цветна мазилка</t>
  </si>
  <si>
    <t>Демонтаж на окачен PVC таван в тунел</t>
  </si>
  <si>
    <t>Демонтаж на осветителни тела по стълбища и тунел</t>
  </si>
  <si>
    <t>ЕЛЕКТРИЧЕСКА</t>
  </si>
  <si>
    <t>КОНСТРУКЦИИ И АРХИТЕКТУРА</t>
  </si>
  <si>
    <t>ДЕМОНТАЖНИ РАБОТИ</t>
  </si>
  <si>
    <t>Доставка и монтаж на електрическо табло</t>
  </si>
  <si>
    <t>Доставка и монтаж на архивиращо устройство-дигитален видео рекордер /DVR/-230V                                                        -комплект:</t>
  </si>
  <si>
    <t>Доставка и монтаж на видео камера, IP-54 /Вида и обсега на камерите да се уточни от инвеститора/</t>
  </si>
  <si>
    <t>Доставка на комбинирани кабели РК-75Ω+СВТ/2Х1,5/ мм²</t>
  </si>
  <si>
    <t xml:space="preserve">Доставка и полагане на силов кабел СВТ 3х4 мм2 </t>
  </si>
  <si>
    <t xml:space="preserve">Доставка и полагане на стоманена поцинкована шина 40Х4 мм скрита под мазилката </t>
  </si>
  <si>
    <t>Доставка и покагане на силов кабел СВТ 3х2.5 мм2</t>
  </si>
  <si>
    <t xml:space="preserve">Доставка и полагане на металнo гофре с PVC покритие ф18 мм </t>
  </si>
  <si>
    <t xml:space="preserve">Доставка и полагане на PVC гофре ф20 мм </t>
  </si>
  <si>
    <t xml:space="preserve">Доставка и монтаж на осветителни тела за открит монтаж по стълби </t>
  </si>
  <si>
    <t>Демонтаж, почистване и монтаж на лого "Своге"</t>
  </si>
  <si>
    <t>Изработка, доставка и монтаж на снимка в тунел</t>
  </si>
  <si>
    <t>ДЕКОР, ОЗЕЛЕНЯВАНЕ И ПАРКОУСТРОИСТВО</t>
  </si>
  <si>
    <t xml:space="preserve">Доставка и монтаж на градински бордюри </t>
  </si>
  <si>
    <t>Озеленяване с райграс</t>
  </si>
  <si>
    <t>Доставка и полагане на РVС гофре ф 10мм</t>
  </si>
  <si>
    <t xml:space="preserve">Доставка и монтаж на еднокрили метални врати със заключване </t>
  </si>
  <si>
    <t xml:space="preserve">Демонтаж на съществуващ поликарбонат </t>
  </si>
  <si>
    <t xml:space="preserve">Полагане на цветна мазилка по стени </t>
  </si>
  <si>
    <t xml:space="preserve">Доставка и монтаж на мрежа по метална конструкция </t>
  </si>
  <si>
    <t>Доставка и монтаж на мрежа по таван в тунела на подлеза</t>
  </si>
  <si>
    <t>Полагане на бетонконтакт по таван в тунел</t>
  </si>
  <si>
    <t>Изравнителна циментова шпакловка с PVC мрежа по стени и таван в тунел</t>
  </si>
  <si>
    <t>Финна циментова шпакловка по стени и таван в тунел</t>
  </si>
  <si>
    <t>Монтаж на облицовка от ламарина по бордове</t>
  </si>
  <si>
    <t>Машинно почистване на настилка в тунел и стълбищни площадки</t>
  </si>
  <si>
    <t>Направа на настилка от мозаечни плочи тип "Римска мозайка"</t>
  </si>
  <si>
    <t>Доставка и монтаж на интериорна конструкция от профили 30.50.4 мм в цвят по RAL по стени</t>
  </si>
  <si>
    <t xml:space="preserve">Изграждане и монтаж на метална конструкция  30.50.4 мм за осветителни тела в тунела на подлеза </t>
  </si>
  <si>
    <t>Извозване на отпадъци</t>
  </si>
  <si>
    <t>Доставка и монтаж на улуци по RAL</t>
  </si>
  <si>
    <t>Доставка и монтаж на водосточни казанчета по RAL</t>
  </si>
  <si>
    <t>Доставка и монтаж на осветителни тела за външен монтаж в тунел</t>
  </si>
  <si>
    <t xml:space="preserve">Доставка и монтаж на два броя осветителни тяла за улично </t>
  </si>
  <si>
    <t>Изграждане на нова метална конструкция с кутиени профили 30.50.4 мм</t>
  </si>
  <si>
    <t>Доставка и монтаж на поликарбонат върху метална конструкция вкл. крешежни елементи и силикон</t>
  </si>
  <si>
    <t>Почистване на облицовка от гранит</t>
  </si>
  <si>
    <t>Възстановяване на стъпала от гранит</t>
  </si>
  <si>
    <t>Почистване на стъпала от гранит</t>
  </si>
  <si>
    <t>Доставка на хумосен слой</t>
  </si>
  <si>
    <t xml:space="preserve">                                                                                                                                                                           </t>
  </si>
  <si>
    <t>КОЛИЧЕСТВЕНО- СТОЙНОСТНА СМЕТКА</t>
  </si>
  <si>
    <t>Ед.мярка</t>
  </si>
  <si>
    <t>Ед.цена</t>
  </si>
  <si>
    <t>Управител:......................</t>
  </si>
  <si>
    <t>Всичко</t>
  </si>
  <si>
    <t>за обект: Основен ремонт подлез под жп линия гр.Своге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</si>
</sst>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wrapText="1"/>
    </xf>
    <xf numFmtId="0" fontId="2" fillId="2" borderId="0" xfId="0" applyFont="1" applyFill="1" applyBorder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2" fontId="2" fillId="2" borderId="1" xfId="0" applyNumberFormat="1" applyFont="1" applyFill="1" applyBorder="1"/>
    <xf numFmtId="164" fontId="2" fillId="2" borderId="1" xfId="0" applyNumberFormat="1" applyFont="1" applyFill="1" applyBorder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Normal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view="pageBreakPreview" zoomScale="80" zoomScaleNormal="190" zoomScaleSheetLayoutView="80" workbookViewId="0">
      <selection activeCell="A3" sqref="A3:F3"/>
    </sheetView>
  </sheetViews>
  <sheetFormatPr defaultRowHeight="15.75" x14ac:dyDescent="0.25"/>
  <cols>
    <col min="1" max="1" width="6" style="1" customWidth="1"/>
    <col min="2" max="2" width="72" style="2" customWidth="1"/>
    <col min="3" max="3" width="15.42578125" style="1" customWidth="1"/>
    <col min="4" max="4" width="13.140625" style="1" customWidth="1"/>
    <col min="5" max="5" width="15.85546875" style="1" customWidth="1"/>
    <col min="6" max="6" width="15.140625" style="1" bestFit="1" customWidth="1"/>
    <col min="7" max="16384" width="9.140625" style="1"/>
  </cols>
  <sheetData>
    <row r="1" spans="1:6" x14ac:dyDescent="0.25">
      <c r="A1" s="27" t="s">
        <v>71</v>
      </c>
      <c r="B1" s="27"/>
      <c r="C1" s="27"/>
      <c r="D1" s="27"/>
      <c r="E1" s="27"/>
      <c r="F1" s="27"/>
    </row>
    <row r="3" spans="1:6" x14ac:dyDescent="0.25">
      <c r="A3" s="27" t="s">
        <v>76</v>
      </c>
      <c r="B3" s="27"/>
      <c r="C3" s="27"/>
      <c r="D3" s="27"/>
      <c r="E3" s="27"/>
      <c r="F3" s="27"/>
    </row>
    <row r="4" spans="1:6" x14ac:dyDescent="0.25">
      <c r="B4" s="26"/>
      <c r="C4" s="26"/>
    </row>
    <row r="5" spans="1:6" x14ac:dyDescent="0.25">
      <c r="B5" s="3"/>
      <c r="C5" s="3"/>
    </row>
    <row r="6" spans="1:6" x14ac:dyDescent="0.25">
      <c r="B6" s="4"/>
    </row>
    <row r="7" spans="1:6" ht="69.75" customHeight="1" x14ac:dyDescent="0.25">
      <c r="A7" s="5" t="s">
        <v>0</v>
      </c>
      <c r="B7" s="6" t="s">
        <v>1</v>
      </c>
      <c r="C7" s="7" t="s">
        <v>72</v>
      </c>
      <c r="D7" s="8" t="s">
        <v>2</v>
      </c>
      <c r="E7" s="9" t="s">
        <v>73</v>
      </c>
      <c r="F7" s="9" t="s">
        <v>3</v>
      </c>
    </row>
    <row r="8" spans="1:6" x14ac:dyDescent="0.25">
      <c r="A8" s="10" t="s">
        <v>8</v>
      </c>
      <c r="B8" s="11" t="s">
        <v>29</v>
      </c>
      <c r="C8" s="12"/>
      <c r="D8" s="13"/>
      <c r="E8" s="13"/>
      <c r="F8" s="13"/>
    </row>
    <row r="9" spans="1:6" x14ac:dyDescent="0.25">
      <c r="A9" s="9">
        <v>1</v>
      </c>
      <c r="B9" s="8" t="s">
        <v>47</v>
      </c>
      <c r="C9" s="14" t="s">
        <v>4</v>
      </c>
      <c r="D9" s="24">
        <v>85.8</v>
      </c>
      <c r="E9" s="24"/>
      <c r="F9" s="24">
        <f>D9*E9</f>
        <v>0</v>
      </c>
    </row>
    <row r="10" spans="1:6" x14ac:dyDescent="0.25">
      <c r="A10" s="9">
        <v>2</v>
      </c>
      <c r="B10" s="8" t="s">
        <v>12</v>
      </c>
      <c r="C10" s="14" t="s">
        <v>4</v>
      </c>
      <c r="D10" s="24">
        <v>98</v>
      </c>
      <c r="E10" s="24"/>
      <c r="F10" s="24">
        <f t="shared" ref="F10:F65" si="0">D10*E10</f>
        <v>0</v>
      </c>
    </row>
    <row r="11" spans="1:6" x14ac:dyDescent="0.25">
      <c r="A11" s="9">
        <v>3</v>
      </c>
      <c r="B11" s="8" t="s">
        <v>13</v>
      </c>
      <c r="C11" s="14" t="s">
        <v>4</v>
      </c>
      <c r="D11" s="24">
        <v>129.36000000000001</v>
      </c>
      <c r="E11" s="24"/>
      <c r="F11" s="24">
        <f t="shared" si="0"/>
        <v>0</v>
      </c>
    </row>
    <row r="12" spans="1:6" x14ac:dyDescent="0.25">
      <c r="A12" s="9">
        <v>4</v>
      </c>
      <c r="B12" s="8" t="s">
        <v>25</v>
      </c>
      <c r="C12" s="14" t="s">
        <v>4</v>
      </c>
      <c r="D12" s="24">
        <v>80.75</v>
      </c>
      <c r="E12" s="24"/>
      <c r="F12" s="24">
        <f t="shared" si="0"/>
        <v>0</v>
      </c>
    </row>
    <row r="13" spans="1:6" x14ac:dyDescent="0.25">
      <c r="A13" s="10" t="s">
        <v>9</v>
      </c>
      <c r="B13" s="11" t="s">
        <v>28</v>
      </c>
      <c r="C13" s="12"/>
      <c r="D13" s="13"/>
      <c r="E13" s="24"/>
      <c r="F13" s="24"/>
    </row>
    <row r="14" spans="1:6" ht="31.5" x14ac:dyDescent="0.25">
      <c r="A14" s="9">
        <v>5</v>
      </c>
      <c r="B14" s="8" t="s">
        <v>64</v>
      </c>
      <c r="C14" s="14" t="s">
        <v>7</v>
      </c>
      <c r="D14" s="24">
        <v>175.5</v>
      </c>
      <c r="E14" s="24"/>
      <c r="F14" s="24">
        <f t="shared" si="0"/>
        <v>0</v>
      </c>
    </row>
    <row r="15" spans="1:6" x14ac:dyDescent="0.25">
      <c r="A15" s="9">
        <v>6</v>
      </c>
      <c r="B15" s="8" t="s">
        <v>46</v>
      </c>
      <c r="C15" s="14" t="s">
        <v>6</v>
      </c>
      <c r="D15" s="13">
        <v>6</v>
      </c>
      <c r="E15" s="24"/>
      <c r="F15" s="24">
        <f t="shared" si="0"/>
        <v>0</v>
      </c>
    </row>
    <row r="16" spans="1:6" ht="31.5" x14ac:dyDescent="0.25">
      <c r="A16" s="9">
        <v>7</v>
      </c>
      <c r="B16" s="8" t="s">
        <v>14</v>
      </c>
      <c r="C16" s="14" t="s">
        <v>6</v>
      </c>
      <c r="D16" s="13">
        <v>3</v>
      </c>
      <c r="E16" s="24"/>
      <c r="F16" s="24">
        <f t="shared" si="0"/>
        <v>0</v>
      </c>
    </row>
    <row r="17" spans="1:6" x14ac:dyDescent="0.25">
      <c r="A17" s="9">
        <v>8</v>
      </c>
      <c r="B17" s="8" t="s">
        <v>16</v>
      </c>
      <c r="C17" s="14" t="s">
        <v>6</v>
      </c>
      <c r="D17" s="13">
        <v>3</v>
      </c>
      <c r="E17" s="24"/>
      <c r="F17" s="24">
        <f t="shared" si="0"/>
        <v>0</v>
      </c>
    </row>
    <row r="18" spans="1:6" ht="31.5" x14ac:dyDescent="0.25">
      <c r="A18" s="9">
        <v>9</v>
      </c>
      <c r="B18" s="8" t="s">
        <v>17</v>
      </c>
      <c r="C18" s="14" t="s">
        <v>6</v>
      </c>
      <c r="D18" s="13">
        <v>3</v>
      </c>
      <c r="E18" s="24"/>
      <c r="F18" s="24">
        <f t="shared" si="0"/>
        <v>0</v>
      </c>
    </row>
    <row r="19" spans="1:6" ht="31.5" x14ac:dyDescent="0.25">
      <c r="A19" s="9">
        <v>10</v>
      </c>
      <c r="B19" s="8" t="s">
        <v>65</v>
      </c>
      <c r="C19" s="14" t="s">
        <v>4</v>
      </c>
      <c r="D19" s="24">
        <v>85.8</v>
      </c>
      <c r="E19" s="24"/>
      <c r="F19" s="24">
        <f t="shared" si="0"/>
        <v>0</v>
      </c>
    </row>
    <row r="20" spans="1:6" x14ac:dyDescent="0.25">
      <c r="A20" s="9">
        <v>11</v>
      </c>
      <c r="B20" s="8" t="s">
        <v>60</v>
      </c>
      <c r="C20" s="14" t="s">
        <v>7</v>
      </c>
      <c r="D20" s="25">
        <v>62</v>
      </c>
      <c r="E20" s="24"/>
      <c r="F20" s="24">
        <f t="shared" si="0"/>
        <v>0</v>
      </c>
    </row>
    <row r="21" spans="1:6" x14ac:dyDescent="0.25">
      <c r="A21" s="9">
        <v>12</v>
      </c>
      <c r="B21" s="8" t="s">
        <v>61</v>
      </c>
      <c r="C21" s="14" t="s">
        <v>6</v>
      </c>
      <c r="D21" s="13">
        <v>6</v>
      </c>
      <c r="E21" s="24"/>
      <c r="F21" s="24">
        <f t="shared" si="0"/>
        <v>0</v>
      </c>
    </row>
    <row r="22" spans="1:6" x14ac:dyDescent="0.25">
      <c r="A22" s="9">
        <v>13</v>
      </c>
      <c r="B22" s="8" t="s">
        <v>18</v>
      </c>
      <c r="C22" s="14" t="s">
        <v>7</v>
      </c>
      <c r="D22" s="24">
        <v>12</v>
      </c>
      <c r="E22" s="24"/>
      <c r="F22" s="24">
        <f t="shared" si="0"/>
        <v>0</v>
      </c>
    </row>
    <row r="23" spans="1:6" ht="31.5" x14ac:dyDescent="0.25">
      <c r="A23" s="9">
        <v>14</v>
      </c>
      <c r="B23" s="8" t="s">
        <v>57</v>
      </c>
      <c r="C23" s="14" t="s">
        <v>7</v>
      </c>
      <c r="D23" s="24">
        <v>105</v>
      </c>
      <c r="E23" s="24"/>
      <c r="F23" s="24">
        <f t="shared" si="0"/>
        <v>0</v>
      </c>
    </row>
    <row r="24" spans="1:6" ht="29.25" customHeight="1" x14ac:dyDescent="0.25">
      <c r="A24" s="9">
        <v>15</v>
      </c>
      <c r="B24" s="8" t="s">
        <v>49</v>
      </c>
      <c r="C24" s="14" t="s">
        <v>4</v>
      </c>
      <c r="D24" s="24">
        <v>98</v>
      </c>
      <c r="E24" s="24"/>
      <c r="F24" s="24">
        <f t="shared" si="0"/>
        <v>0</v>
      </c>
    </row>
    <row r="25" spans="1:6" ht="48" customHeight="1" x14ac:dyDescent="0.25">
      <c r="A25" s="9">
        <v>16</v>
      </c>
      <c r="B25" s="8" t="s">
        <v>58</v>
      </c>
      <c r="C25" s="14" t="s">
        <v>7</v>
      </c>
      <c r="D25" s="24">
        <v>140</v>
      </c>
      <c r="E25" s="24"/>
      <c r="F25" s="24">
        <f t="shared" si="0"/>
        <v>0</v>
      </c>
    </row>
    <row r="26" spans="1:6" x14ac:dyDescent="0.25">
      <c r="A26" s="9">
        <v>17</v>
      </c>
      <c r="B26" s="8" t="s">
        <v>50</v>
      </c>
      <c r="C26" s="14" t="s">
        <v>4</v>
      </c>
      <c r="D26" s="24">
        <v>38</v>
      </c>
      <c r="E26" s="24"/>
      <c r="F26" s="24">
        <f t="shared" si="0"/>
        <v>0</v>
      </c>
    </row>
    <row r="27" spans="1:6" x14ac:dyDescent="0.25">
      <c r="A27" s="9">
        <v>18</v>
      </c>
      <c r="B27" s="8" t="s">
        <v>23</v>
      </c>
      <c r="C27" s="14" t="s">
        <v>4</v>
      </c>
      <c r="D27" s="24">
        <v>150</v>
      </c>
      <c r="E27" s="24"/>
      <c r="F27" s="24">
        <f t="shared" si="0"/>
        <v>0</v>
      </c>
    </row>
    <row r="28" spans="1:6" x14ac:dyDescent="0.25">
      <c r="A28" s="9">
        <v>19</v>
      </c>
      <c r="B28" s="8" t="s">
        <v>51</v>
      </c>
      <c r="C28" s="14" t="s">
        <v>4</v>
      </c>
      <c r="D28" s="24">
        <v>80.75</v>
      </c>
      <c r="E28" s="24"/>
      <c r="F28" s="24">
        <f t="shared" si="0"/>
        <v>0</v>
      </c>
    </row>
    <row r="29" spans="1:6" ht="31.5" x14ac:dyDescent="0.25">
      <c r="A29" s="9">
        <v>20</v>
      </c>
      <c r="B29" s="8" t="s">
        <v>52</v>
      </c>
      <c r="C29" s="14" t="s">
        <v>4</v>
      </c>
      <c r="D29" s="24">
        <v>421.22</v>
      </c>
      <c r="E29" s="24"/>
      <c r="F29" s="24">
        <f t="shared" si="0"/>
        <v>0</v>
      </c>
    </row>
    <row r="30" spans="1:6" x14ac:dyDescent="0.25">
      <c r="A30" s="9">
        <v>21</v>
      </c>
      <c r="B30" s="8" t="s">
        <v>53</v>
      </c>
      <c r="C30" s="14" t="s">
        <v>4</v>
      </c>
      <c r="D30" s="24">
        <v>421.22</v>
      </c>
      <c r="E30" s="24"/>
      <c r="F30" s="24">
        <f t="shared" si="0"/>
        <v>0</v>
      </c>
    </row>
    <row r="31" spans="1:6" x14ac:dyDescent="0.25">
      <c r="A31" s="9">
        <v>22</v>
      </c>
      <c r="B31" s="8" t="s">
        <v>15</v>
      </c>
      <c r="C31" s="14" t="s">
        <v>7</v>
      </c>
      <c r="D31" s="24">
        <v>42</v>
      </c>
      <c r="E31" s="24"/>
      <c r="F31" s="24">
        <f t="shared" si="0"/>
        <v>0</v>
      </c>
    </row>
    <row r="32" spans="1:6" x14ac:dyDescent="0.25">
      <c r="A32" s="9">
        <v>23</v>
      </c>
      <c r="B32" s="8" t="s">
        <v>24</v>
      </c>
      <c r="C32" s="14" t="s">
        <v>4</v>
      </c>
      <c r="D32" s="24">
        <v>421.22</v>
      </c>
      <c r="E32" s="24"/>
      <c r="F32" s="24">
        <f t="shared" si="0"/>
        <v>0</v>
      </c>
    </row>
    <row r="33" spans="1:6" x14ac:dyDescent="0.25">
      <c r="A33" s="9">
        <v>24</v>
      </c>
      <c r="B33" s="8" t="s">
        <v>48</v>
      </c>
      <c r="C33" s="14" t="s">
        <v>4</v>
      </c>
      <c r="D33" s="24">
        <v>421.22</v>
      </c>
      <c r="E33" s="24"/>
      <c r="F33" s="24">
        <f t="shared" si="0"/>
        <v>0</v>
      </c>
    </row>
    <row r="34" spans="1:6" x14ac:dyDescent="0.25">
      <c r="A34" s="9">
        <v>25</v>
      </c>
      <c r="B34" s="8" t="s">
        <v>54</v>
      </c>
      <c r="C34" s="14" t="s">
        <v>7</v>
      </c>
      <c r="D34" s="24">
        <v>52</v>
      </c>
      <c r="E34" s="24"/>
      <c r="F34" s="24">
        <f t="shared" si="0"/>
        <v>0</v>
      </c>
    </row>
    <row r="35" spans="1:6" x14ac:dyDescent="0.25">
      <c r="A35" s="9">
        <v>26</v>
      </c>
      <c r="B35" s="8" t="s">
        <v>66</v>
      </c>
      <c r="C35" s="14" t="s">
        <v>4</v>
      </c>
      <c r="D35" s="24">
        <v>29.11</v>
      </c>
      <c r="E35" s="24"/>
      <c r="F35" s="24">
        <f t="shared" si="0"/>
        <v>0</v>
      </c>
    </row>
    <row r="36" spans="1:6" x14ac:dyDescent="0.25">
      <c r="A36" s="9">
        <v>27</v>
      </c>
      <c r="B36" s="8" t="s">
        <v>67</v>
      </c>
      <c r="C36" s="14" t="s">
        <v>6</v>
      </c>
      <c r="D36" s="13">
        <v>32</v>
      </c>
      <c r="E36" s="24"/>
      <c r="F36" s="24">
        <f t="shared" si="0"/>
        <v>0</v>
      </c>
    </row>
    <row r="37" spans="1:6" x14ac:dyDescent="0.25">
      <c r="A37" s="9">
        <v>28</v>
      </c>
      <c r="B37" s="8" t="s">
        <v>68</v>
      </c>
      <c r="C37" s="14" t="s">
        <v>6</v>
      </c>
      <c r="D37" s="13">
        <v>72</v>
      </c>
      <c r="E37" s="24"/>
      <c r="F37" s="24">
        <f t="shared" si="0"/>
        <v>0</v>
      </c>
    </row>
    <row r="38" spans="1:6" x14ac:dyDescent="0.25">
      <c r="A38" s="9">
        <v>29</v>
      </c>
      <c r="B38" s="8" t="s">
        <v>56</v>
      </c>
      <c r="C38" s="14" t="s">
        <v>4</v>
      </c>
      <c r="D38" s="24">
        <v>14</v>
      </c>
      <c r="E38" s="24"/>
      <c r="F38" s="24">
        <f t="shared" si="0"/>
        <v>0</v>
      </c>
    </row>
    <row r="39" spans="1:6" x14ac:dyDescent="0.25">
      <c r="A39" s="9">
        <v>30</v>
      </c>
      <c r="B39" s="8" t="s">
        <v>55</v>
      </c>
      <c r="C39" s="14" t="s">
        <v>4</v>
      </c>
      <c r="D39" s="24">
        <v>101.75</v>
      </c>
      <c r="E39" s="24"/>
      <c r="F39" s="24">
        <f>D39*E39</f>
        <v>0</v>
      </c>
    </row>
    <row r="40" spans="1:6" x14ac:dyDescent="0.25">
      <c r="A40" s="9">
        <v>31</v>
      </c>
      <c r="B40" s="8" t="s">
        <v>19</v>
      </c>
      <c r="C40" s="14" t="s">
        <v>6</v>
      </c>
      <c r="D40" s="13">
        <v>3</v>
      </c>
      <c r="E40" s="24"/>
      <c r="F40" s="24">
        <f t="shared" si="0"/>
        <v>0</v>
      </c>
    </row>
    <row r="41" spans="1:6" x14ac:dyDescent="0.25">
      <c r="A41" s="9">
        <v>32</v>
      </c>
      <c r="B41" s="8" t="s">
        <v>21</v>
      </c>
      <c r="C41" s="14" t="s">
        <v>6</v>
      </c>
      <c r="D41" s="13">
        <v>3</v>
      </c>
      <c r="E41" s="24"/>
      <c r="F41" s="24">
        <f t="shared" si="0"/>
        <v>0</v>
      </c>
    </row>
    <row r="42" spans="1:6" x14ac:dyDescent="0.25">
      <c r="A42" s="9">
        <v>33</v>
      </c>
      <c r="B42" s="8" t="s">
        <v>20</v>
      </c>
      <c r="C42" s="14" t="s">
        <v>7</v>
      </c>
      <c r="D42" s="24">
        <v>48</v>
      </c>
      <c r="E42" s="24"/>
      <c r="F42" s="24">
        <f t="shared" si="0"/>
        <v>0</v>
      </c>
    </row>
    <row r="43" spans="1:6" x14ac:dyDescent="0.25">
      <c r="A43" s="9">
        <v>34</v>
      </c>
      <c r="B43" s="8" t="s">
        <v>22</v>
      </c>
      <c r="C43" s="14" t="s">
        <v>7</v>
      </c>
      <c r="D43" s="24">
        <v>48</v>
      </c>
      <c r="E43" s="24"/>
      <c r="F43" s="24">
        <f t="shared" si="0"/>
        <v>0</v>
      </c>
    </row>
    <row r="44" spans="1:6" x14ac:dyDescent="0.25">
      <c r="A44" s="9">
        <v>35</v>
      </c>
      <c r="B44" s="8" t="s">
        <v>59</v>
      </c>
      <c r="C44" s="14" t="s">
        <v>6</v>
      </c>
      <c r="D44" s="13">
        <v>11</v>
      </c>
      <c r="E44" s="24"/>
      <c r="F44" s="24">
        <f t="shared" si="0"/>
        <v>0</v>
      </c>
    </row>
    <row r="45" spans="1:6" x14ac:dyDescent="0.25">
      <c r="A45" s="10" t="s">
        <v>10</v>
      </c>
      <c r="B45" s="11" t="s">
        <v>42</v>
      </c>
      <c r="C45" s="12"/>
      <c r="D45" s="13"/>
      <c r="E45" s="24"/>
      <c r="F45" s="24"/>
    </row>
    <row r="46" spans="1:6" x14ac:dyDescent="0.25">
      <c r="A46" s="9">
        <v>36</v>
      </c>
      <c r="B46" s="8" t="s">
        <v>41</v>
      </c>
      <c r="C46" s="14" t="s">
        <v>6</v>
      </c>
      <c r="D46" s="13">
        <v>1</v>
      </c>
      <c r="E46" s="24"/>
      <c r="F46" s="24">
        <f t="shared" si="0"/>
        <v>0</v>
      </c>
    </row>
    <row r="47" spans="1:6" x14ac:dyDescent="0.25">
      <c r="A47" s="9">
        <v>37</v>
      </c>
      <c r="B47" s="8" t="s">
        <v>40</v>
      </c>
      <c r="C47" s="14" t="s">
        <v>6</v>
      </c>
      <c r="D47" s="13">
        <v>3</v>
      </c>
      <c r="E47" s="24"/>
      <c r="F47" s="24">
        <f t="shared" si="0"/>
        <v>0</v>
      </c>
    </row>
    <row r="48" spans="1:6" x14ac:dyDescent="0.25">
      <c r="A48" s="9">
        <v>38</v>
      </c>
      <c r="B48" s="8" t="s">
        <v>43</v>
      </c>
      <c r="C48" s="14" t="s">
        <v>7</v>
      </c>
      <c r="D48" s="24">
        <v>13</v>
      </c>
      <c r="E48" s="24"/>
      <c r="F48" s="24">
        <f t="shared" si="0"/>
        <v>0</v>
      </c>
    </row>
    <row r="49" spans="1:6" x14ac:dyDescent="0.25">
      <c r="A49" s="9">
        <v>39</v>
      </c>
      <c r="B49" s="8" t="s">
        <v>69</v>
      </c>
      <c r="C49" s="14" t="s">
        <v>4</v>
      </c>
      <c r="D49" s="24">
        <v>12</v>
      </c>
      <c r="E49" s="24"/>
      <c r="F49" s="24">
        <f t="shared" si="0"/>
        <v>0</v>
      </c>
    </row>
    <row r="50" spans="1:6" x14ac:dyDescent="0.25">
      <c r="A50" s="9">
        <v>40</v>
      </c>
      <c r="B50" s="8" t="s">
        <v>44</v>
      </c>
      <c r="C50" s="14" t="s">
        <v>4</v>
      </c>
      <c r="D50" s="24">
        <v>12</v>
      </c>
      <c r="E50" s="24"/>
      <c r="F50" s="24">
        <f t="shared" si="0"/>
        <v>0</v>
      </c>
    </row>
    <row r="51" spans="1:6" x14ac:dyDescent="0.25">
      <c r="A51" s="10" t="s">
        <v>11</v>
      </c>
      <c r="B51" s="15" t="s">
        <v>27</v>
      </c>
      <c r="C51" s="14"/>
      <c r="D51" s="13"/>
      <c r="E51" s="24"/>
      <c r="F51" s="24"/>
    </row>
    <row r="52" spans="1:6" x14ac:dyDescent="0.25">
      <c r="A52" s="9">
        <v>41</v>
      </c>
      <c r="B52" s="8" t="s">
        <v>26</v>
      </c>
      <c r="C52" s="14" t="s">
        <v>6</v>
      </c>
      <c r="D52" s="13">
        <v>20</v>
      </c>
      <c r="E52" s="24"/>
      <c r="F52" s="24">
        <f t="shared" si="0"/>
        <v>0</v>
      </c>
    </row>
    <row r="53" spans="1:6" ht="31.5" x14ac:dyDescent="0.25">
      <c r="A53" s="9">
        <v>42</v>
      </c>
      <c r="B53" s="8" t="s">
        <v>35</v>
      </c>
      <c r="C53" s="14" t="s">
        <v>7</v>
      </c>
      <c r="D53" s="24">
        <v>11</v>
      </c>
      <c r="E53" s="24"/>
      <c r="F53" s="24">
        <f t="shared" si="0"/>
        <v>0</v>
      </c>
    </row>
    <row r="54" spans="1:6" x14ac:dyDescent="0.25">
      <c r="A54" s="9">
        <v>43</v>
      </c>
      <c r="B54" s="8" t="s">
        <v>30</v>
      </c>
      <c r="C54" s="14" t="s">
        <v>6</v>
      </c>
      <c r="D54" s="13">
        <v>1</v>
      </c>
      <c r="E54" s="24"/>
      <c r="F54" s="24">
        <f t="shared" si="0"/>
        <v>0</v>
      </c>
    </row>
    <row r="55" spans="1:6" x14ac:dyDescent="0.25">
      <c r="A55" s="9">
        <v>44</v>
      </c>
      <c r="B55" s="8" t="s">
        <v>34</v>
      </c>
      <c r="C55" s="14" t="s">
        <v>7</v>
      </c>
      <c r="D55" s="24">
        <v>56</v>
      </c>
      <c r="E55" s="24"/>
      <c r="F55" s="24">
        <f t="shared" si="0"/>
        <v>0</v>
      </c>
    </row>
    <row r="56" spans="1:6" x14ac:dyDescent="0.25">
      <c r="A56" s="9">
        <v>45</v>
      </c>
      <c r="B56" s="8" t="s">
        <v>38</v>
      </c>
      <c r="C56" s="14" t="s">
        <v>7</v>
      </c>
      <c r="D56" s="24">
        <v>56</v>
      </c>
      <c r="E56" s="24"/>
      <c r="F56" s="24">
        <f t="shared" si="0"/>
        <v>0</v>
      </c>
    </row>
    <row r="57" spans="1:6" x14ac:dyDescent="0.25">
      <c r="A57" s="9">
        <v>46</v>
      </c>
      <c r="B57" s="8" t="s">
        <v>36</v>
      </c>
      <c r="C57" s="14" t="s">
        <v>7</v>
      </c>
      <c r="D57" s="24">
        <v>81</v>
      </c>
      <c r="E57" s="24"/>
      <c r="F57" s="24">
        <f t="shared" si="0"/>
        <v>0</v>
      </c>
    </row>
    <row r="58" spans="1:6" x14ac:dyDescent="0.25">
      <c r="A58" s="9">
        <v>47</v>
      </c>
      <c r="B58" s="8" t="s">
        <v>37</v>
      </c>
      <c r="C58" s="14" t="s">
        <v>7</v>
      </c>
      <c r="D58" s="24">
        <v>81</v>
      </c>
      <c r="E58" s="24"/>
      <c r="F58" s="24">
        <f t="shared" si="0"/>
        <v>0</v>
      </c>
    </row>
    <row r="59" spans="1:6" ht="46.5" customHeight="1" x14ac:dyDescent="0.25">
      <c r="A59" s="9">
        <v>48</v>
      </c>
      <c r="B59" s="8" t="s">
        <v>39</v>
      </c>
      <c r="C59" s="14" t="s">
        <v>6</v>
      </c>
      <c r="D59" s="13">
        <v>12</v>
      </c>
      <c r="E59" s="24"/>
      <c r="F59" s="24">
        <f t="shared" si="0"/>
        <v>0</v>
      </c>
    </row>
    <row r="60" spans="1:6" x14ac:dyDescent="0.25">
      <c r="A60" s="9">
        <v>49</v>
      </c>
      <c r="B60" s="8" t="s">
        <v>62</v>
      </c>
      <c r="C60" s="14" t="s">
        <v>6</v>
      </c>
      <c r="D60" s="13">
        <v>14</v>
      </c>
      <c r="E60" s="24"/>
      <c r="F60" s="24">
        <f t="shared" si="0"/>
        <v>0</v>
      </c>
    </row>
    <row r="61" spans="1:6" x14ac:dyDescent="0.25">
      <c r="A61" s="9">
        <v>50</v>
      </c>
      <c r="B61" s="8" t="s">
        <v>63</v>
      </c>
      <c r="C61" s="14" t="s">
        <v>6</v>
      </c>
      <c r="D61" s="13">
        <v>6</v>
      </c>
      <c r="E61" s="24"/>
      <c r="F61" s="24">
        <f t="shared" si="0"/>
        <v>0</v>
      </c>
    </row>
    <row r="62" spans="1:6" ht="31.5" x14ac:dyDescent="0.25">
      <c r="A62" s="9">
        <v>51</v>
      </c>
      <c r="B62" s="8" t="s">
        <v>31</v>
      </c>
      <c r="C62" s="9" t="s">
        <v>6</v>
      </c>
      <c r="D62" s="13">
        <v>1</v>
      </c>
      <c r="E62" s="24"/>
      <c r="F62" s="24">
        <f t="shared" si="0"/>
        <v>0</v>
      </c>
    </row>
    <row r="63" spans="1:6" ht="31.5" x14ac:dyDescent="0.25">
      <c r="A63" s="9">
        <v>52</v>
      </c>
      <c r="B63" s="8" t="s">
        <v>32</v>
      </c>
      <c r="C63" s="9" t="s">
        <v>6</v>
      </c>
      <c r="D63" s="13">
        <v>8</v>
      </c>
      <c r="E63" s="24"/>
      <c r="F63" s="24">
        <f t="shared" si="0"/>
        <v>0</v>
      </c>
    </row>
    <row r="64" spans="1:6" x14ac:dyDescent="0.25">
      <c r="A64" s="9">
        <v>53</v>
      </c>
      <c r="B64" s="8" t="s">
        <v>45</v>
      </c>
      <c r="C64" s="9" t="s">
        <v>7</v>
      </c>
      <c r="D64" s="24">
        <v>41</v>
      </c>
      <c r="E64" s="24"/>
      <c r="F64" s="24">
        <f t="shared" si="0"/>
        <v>0</v>
      </c>
    </row>
    <row r="65" spans="1:6" x14ac:dyDescent="0.25">
      <c r="A65" s="9">
        <v>54</v>
      </c>
      <c r="B65" s="8" t="s">
        <v>33</v>
      </c>
      <c r="C65" s="9" t="s">
        <v>7</v>
      </c>
      <c r="D65" s="24">
        <v>41</v>
      </c>
      <c r="E65" s="24"/>
      <c r="F65" s="24">
        <f t="shared" si="0"/>
        <v>0</v>
      </c>
    </row>
    <row r="66" spans="1:6" x14ac:dyDescent="0.25">
      <c r="D66" s="16"/>
      <c r="E66" s="13" t="s">
        <v>75</v>
      </c>
      <c r="F66" s="24">
        <f>SUM(F9:F65)</f>
        <v>0</v>
      </c>
    </row>
    <row r="67" spans="1:6" x14ac:dyDescent="0.25">
      <c r="D67" s="16"/>
      <c r="E67" s="13" t="s">
        <v>5</v>
      </c>
      <c r="F67" s="24">
        <f>F66*20%</f>
        <v>0</v>
      </c>
    </row>
    <row r="68" spans="1:6" x14ac:dyDescent="0.25">
      <c r="D68" s="16"/>
      <c r="E68" s="13" t="s">
        <v>3</v>
      </c>
      <c r="F68" s="24">
        <f>F66+F67</f>
        <v>0</v>
      </c>
    </row>
    <row r="69" spans="1:6" x14ac:dyDescent="0.25">
      <c r="B69" s="17"/>
      <c r="C69" s="18"/>
    </row>
    <row r="70" spans="1:6" x14ac:dyDescent="0.25">
      <c r="B70" s="19"/>
      <c r="D70" s="19" t="s">
        <v>74</v>
      </c>
    </row>
    <row r="71" spans="1:6" x14ac:dyDescent="0.25">
      <c r="B71" s="19"/>
      <c r="C71" s="19"/>
    </row>
    <row r="72" spans="1:6" x14ac:dyDescent="0.25">
      <c r="B72" s="18"/>
      <c r="C72" s="20"/>
    </row>
    <row r="73" spans="1:6" x14ac:dyDescent="0.25">
      <c r="B73" s="21"/>
      <c r="C73" s="22"/>
    </row>
    <row r="74" spans="1:6" x14ac:dyDescent="0.25">
      <c r="B74" s="22"/>
      <c r="C74" s="23"/>
    </row>
    <row r="75" spans="1:6" x14ac:dyDescent="0.25">
      <c r="B75" s="22"/>
      <c r="C75" s="22"/>
    </row>
    <row r="76" spans="1:6" x14ac:dyDescent="0.25">
      <c r="B76" s="22"/>
      <c r="C76" s="22"/>
    </row>
    <row r="77" spans="1:6" x14ac:dyDescent="0.25">
      <c r="B77" s="22"/>
      <c r="C77" s="22"/>
    </row>
    <row r="83" spans="5:5" x14ac:dyDescent="0.25">
      <c r="E83" s="1" t="s">
        <v>70</v>
      </c>
    </row>
  </sheetData>
  <mergeCells count="3">
    <mergeCell ref="B4:C4"/>
    <mergeCell ref="A1:F1"/>
    <mergeCell ref="A3:F3"/>
  </mergeCells>
  <pageMargins left="0.51" right="0.43" top="0.51" bottom="0.27" header="0.3" footer="0.3"/>
  <pageSetup paperSize="9" scale="67" fitToHeight="0" orientation="portrait" r:id="rId1"/>
  <rowBreaks count="1" manualBreakCount="1">
    <brk id="3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Лист1!Област_печат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Десислава Радкова Вутова</cp:lastModifiedBy>
  <cp:lastPrinted>2017-08-30T09:19:29Z</cp:lastPrinted>
  <dcterms:created xsi:type="dcterms:W3CDTF">2017-01-31T13:27:57Z</dcterms:created>
  <dcterms:modified xsi:type="dcterms:W3CDTF">2017-08-30T09:20:23Z</dcterms:modified>
</cp:coreProperties>
</file>